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<sst xmlns="http://schemas.openxmlformats.org/spreadsheetml/2006/main" count="98" uniqueCount="85">
  <si>
    <t>DetailFlowPro</t>
  </si>
  <si>
    <t>Booking · CRM · Payments · SMS reminders — built for auto detailers</t>
  </si>
  <si>
    <t>Weekly Appointment Scheduling Template</t>
  </si>
  <si>
    <t>Plan your full week in one view — all bookings, assigned staff, durations, and status. Useful for printing or a Monday-morning review.</t>
  </si>
  <si>
    <t>How to use this file</t>
  </si>
  <si>
    <t>1. Review every Monday morning — confirm all bookings are covered and deposits are received before the week starts.</t>
  </si>
  <si>
    <t>2. Leave 15–30 minutes between jobs for travel or shop cleanup — don't book back-to-back with zero buffer.</t>
  </si>
  <si>
    <t>3. Update Status as jobs happen: Confirmed / In Progress / Completed / No-Show / Cancelled.</t>
  </si>
  <si>
    <t>4. If you use DetailFlowPro, its booking calendar handles this automatically — this template is for a printable view or staff who prefer paper.</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</si>
  <si>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</si>
  <si>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</si>
  <si>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</si>
  <si>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</si>
  <si>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</si>
  <si>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Weekly Appointment Schedule. Help me:
1. Replace the 4 sample rows on "Data Entry" with my real week's appointments.
2. Flag any row where "Deposit Received" is N so I can follow up before the appointment.
3. Tell me if any two appointments overlap in time for the same staff member.
Keep the column structure exactly as-is.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</si>
  <si>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</si>
  <si>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scheduled appointment.</t>
  </si>
  <si>
    <t>Date</t>
  </si>
  <si>
    <t>Day</t>
  </si>
  <si>
    <t>Start Time</t>
  </si>
  <si>
    <t>End Time</t>
  </si>
  <si>
    <t>Customer Name</t>
  </si>
  <si>
    <t>Customer Phone</t>
  </si>
  <si>
    <t>Vehicle</t>
  </si>
  <si>
    <t>Service</t>
  </si>
  <si>
    <t>Duration (hrs)</t>
  </si>
  <si>
    <t>Deposit Received (Y/N)</t>
  </si>
  <si>
    <t>Assigned Staff</t>
  </si>
  <si>
    <t>Location / Notes</t>
  </si>
  <si>
    <t>Status</t>
  </si>
  <si>
    <t>2026-07-07</t>
  </si>
  <si>
    <t>Monday</t>
  </si>
  <si>
    <t>8:00 AM</t>
  </si>
  <si>
    <t>1:00 PM</t>
  </si>
  <si>
    <t>Marcus Rivera</t>
  </si>
  <si>
    <t>(813) 555-0192</t>
  </si>
  <si>
    <t>2022 Toyota Tacoma Black</t>
  </si>
  <si>
    <t>Full Detail – Interior &amp; Exterior</t>
  </si>
  <si>
    <t>Y</t>
  </si>
  <si>
    <t>Jordan M.</t>
  </si>
  <si>
    <t>Customer driveway – 4521 Main St Tampa</t>
  </si>
  <si>
    <t>Confirmed</t>
  </si>
  <si>
    <t>2:00 PM</t>
  </si>
  <si>
    <t>5:00 PM</t>
  </si>
  <si>
    <t>Yolanda Price</t>
  </si>
  <si>
    <t>(407) 555-0344</t>
  </si>
  <si>
    <t>2023 Honda Civic White</t>
  </si>
  <si>
    <t>Exterior Detail + Ceramic Sealant</t>
  </si>
  <si>
    <t>Tyler R.</t>
  </si>
  <si>
    <t>Shop – Bay 1</t>
  </si>
  <si>
    <t>2026-07-08</t>
  </si>
  <si>
    <t>Tuesday</t>
  </si>
  <si>
    <t>9:00 AM</t>
  </si>
  <si>
    <t>9:00 PM</t>
  </si>
  <si>
    <t>Jennifer Okafor</t>
  </si>
  <si>
    <t>2020 BMW X5 Alpine White</t>
  </si>
  <si>
    <t>3-Year Ceramic Coating</t>
  </si>
  <si>
    <t>Shop – Bay 2 (drop-off 8:30am)</t>
  </si>
  <si>
    <t>2026-07-09</t>
  </si>
  <si>
    <t>Wednesday</t>
  </si>
  <si>
    <t>9:30 AM</t>
  </si>
  <si>
    <t>David Thornton</t>
  </si>
  <si>
    <t>(954) 555-0087</t>
  </si>
  <si>
    <t>2019 Ford F-150 Oxford White</t>
  </si>
  <si>
    <t>Express Exterior Wash</t>
  </si>
  <si>
    <t>N</t>
  </si>
  <si>
    <t>This Week — Key Numbers</t>
  </si>
  <si>
    <t>TOTAL APPOINTMENTS</t>
  </si>
  <si>
    <t>TOTAL HOURS BOOKED</t>
  </si>
  <si>
    <t>AVG. JOB DURATION</t>
  </si>
  <si>
    <t>DEPOSITS RECEIVED</t>
  </si>
  <si>
    <t>% DEPOSITS RECEIVED</t>
  </si>
  <si>
    <t>CONFIRMED</t>
  </si>
  <si>
    <t>LONGEST JOB THIS WEEK</t>
  </si>
  <si>
    <t>by duration</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</si>
  <si>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</si>
  <si>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</si>
  <si>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</si>
  <si>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</si>
  <si>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</si>
  <si>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hours by staff: pick "Assigned Staff" and "Duration (hrs)" → PivotChart.</t>
  </si>
  <si>
    <t>5. For daily load: pick "Day" and "Duration (hrs)" → bar chart.</t>
  </si>
  <si>
    <t>Preview — Job Duration by Customer</t>
  </si>
  <si>
    <t>Sample data shown below. Replace with your real week on Data Entry and this preview updates too.</t>
  </si>
  <si>
    <t>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</si>
</sst>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xf numFmtId="164" fontId="0" fillId="0" borderId="0" xfId="0" applyNumberFormat="1"/>
  </cellXfs>
  <cellStyles count="1">
    <cellStyle name="Normal" xfId="0" builtinId="0"/>
  </cellStyles>
  <dxfs count="1">
    <dxf>
      <font>
        <b/>
        <color rgb="FF991B1B"/>
      </font>
      <fill>
        <patternFill patternType="solid">
          <bgColor rgb="FFFECAC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ScheduleLog" displayName="ScheduleLog" ref="A3:M7" totalsRowShown="1" headerRowCount="1">
  <autoFilter ref="A3:M7">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autoFilter>
  <tableColumns count="13">
    <tableColumn id="1" name="Date" totalsRowLabel="Total"/>
    <tableColumn id="2" name="Day" totalsRowFunction="none"/>
    <tableColumn id="3" name="Start Time" totalsRowFunction="none"/>
    <tableColumn id="4" name="End Time" totalsRowFunction="none"/>
    <tableColumn id="5" name="Customer Name" totalsRowFunction="none"/>
    <tableColumn id="6" name="Customer Phone" totalsRowFunction="none"/>
    <tableColumn id="7" name="Vehicle" totalsRowFunction="none"/>
    <tableColumn id="8" name="Service" totalsRowFunction="none"/>
    <tableColumn id="9" name="Duration (hrs)" totalsRowFunction="none"/>
    <tableColumn id="10" name="Deposit Received (Y/N)" totalsRowFunction="none"/>
    <tableColumn id="11" name="Assigned Staff" totalsRowFunction="none"/>
    <tableColumn id="12" name="Location / Notes" totalsRowFunction="none"/>
    <tableColumn id="13" name="Statu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M7"/>
  <sheetFormatPr defaultRowHeight="15" outlineLevelRow="0" outlineLevelCol="0" x14ac:dyDescent="55"/>
  <cols>
    <col min="1" max="1" width="12" customWidth="1"/>
    <col min="2" max="4" width="11" customWidth="1"/>
    <col min="5" max="5" width="16" customWidth="1"/>
    <col min="6" max="6" width="15" customWidth="1"/>
    <col min="7" max="7" width="26" customWidth="1"/>
    <col min="8" max="8" width="28" customWidth="1"/>
    <col min="9" max="9" width="12" customWidth="1"/>
    <col min="10" max="11" width="13" customWidth="1"/>
    <col min="12" max="12" width="30" customWidth="1"/>
    <col min="13" max="13" width="12" customWidth="1"/>
  </cols>
  <sheetData>
    <row r="1" ht="16" customHeight="1" spans="1:13" x14ac:dyDescent="0.25">
      <c r="A1" s="11" t="s">
        <v>16</v>
      </c>
      <c r="B1" s="11"/>
      <c r="C1" s="11"/>
      <c r="D1" s="11"/>
      <c r="E1" s="11"/>
      <c r="F1" s="11"/>
      <c r="G1" s="11"/>
      <c r="H1" s="11"/>
      <c r="I1" s="11"/>
      <c r="J1" s="11"/>
      <c r="K1" s="11"/>
      <c r="L1" s="11"/>
      <c r="M1" s="11"/>
    </row>
    <row r="3" ht="30" customHeight="1" spans="1:13" x14ac:dyDescent="0.25">
      <c r="A3" s="14" t="s">
        <v>17</v>
      </c>
      <c r="B3" s="14" t="s">
        <v>18</v>
      </c>
      <c r="C3" s="14" t="s">
        <v>19</v>
      </c>
      <c r="D3" s="14" t="s">
        <v>20</v>
      </c>
      <c r="E3" s="14" t="s">
        <v>21</v>
      </c>
      <c r="F3" s="14" t="s">
        <v>22</v>
      </c>
      <c r="G3" s="14" t="s">
        <v>23</v>
      </c>
      <c r="H3" s="14" t="s">
        <v>24</v>
      </c>
      <c r="I3" s="14" t="s">
        <v>25</v>
      </c>
      <c r="J3" s="14" t="s">
        <v>26</v>
      </c>
      <c r="K3" s="14" t="s">
        <v>27</v>
      </c>
      <c r="L3" s="14" t="s">
        <v>28</v>
      </c>
      <c r="M3" s="14" t="s">
        <v>29</v>
      </c>
    </row>
    <row r="4" spans="1:13" x14ac:dyDescent="0.25">
      <c r="A4" t="s">
        <v>30</v>
      </c>
      <c r="B4" t="s">
        <v>31</v>
      </c>
      <c r="C4" t="s">
        <v>32</v>
      </c>
      <c r="D4" t="s">
        <v>33</v>
      </c>
      <c r="E4" t="s">
        <v>34</v>
      </c>
      <c r="F4" t="s">
        <v>35</v>
      </c>
      <c r="G4" t="s">
        <v>36</v>
      </c>
      <c r="H4" t="s">
        <v>37</v>
      </c>
      <c r="I4">
        <v>5</v>
      </c>
      <c r="J4" t="s">
        <v>38</v>
      </c>
      <c r="K4" t="s">
        <v>39</v>
      </c>
      <c r="L4" t="s">
        <v>40</v>
      </c>
      <c r="M4" t="s">
        <v>41</v>
      </c>
    </row>
    <row r="5" spans="1:13" x14ac:dyDescent="0.25">
      <c r="A5" t="s">
        <v>30</v>
      </c>
      <c r="B5" t="s">
        <v>31</v>
      </c>
      <c r="C5" t="s">
        <v>42</v>
      </c>
      <c r="D5" t="s">
        <v>43</v>
      </c>
      <c r="E5" t="s">
        <v>44</v>
      </c>
      <c r="F5" t="s">
        <v>45</v>
      </c>
      <c r="G5" t="s">
        <v>46</v>
      </c>
      <c r="H5" t="s">
        <v>47</v>
      </c>
      <c r="I5">
        <v>3</v>
      </c>
      <c r="J5" t="s">
        <v>38</v>
      </c>
      <c r="K5" t="s">
        <v>48</v>
      </c>
      <c r="L5" t="s">
        <v>49</v>
      </c>
      <c r="M5" t="s">
        <v>41</v>
      </c>
    </row>
    <row r="6" spans="1:13" x14ac:dyDescent="0.25">
      <c r="A6" t="s">
        <v>50</v>
      </c>
      <c r="B6" t="s">
        <v>51</v>
      </c>
      <c r="C6" t="s">
        <v>52</v>
      </c>
      <c r="D6" t="s">
        <v>53</v>
      </c>
      <c r="E6" t="s">
        <v>54</v>
      </c>
      <c r="F6" t="s">
        <v>45</v>
      </c>
      <c r="G6" t="s">
        <v>55</v>
      </c>
      <c r="H6" t="s">
        <v>56</v>
      </c>
      <c r="I6">
        <v>12</v>
      </c>
      <c r="J6" t="s">
        <v>38</v>
      </c>
      <c r="K6" t="s">
        <v>39</v>
      </c>
      <c r="L6" t="s">
        <v>57</v>
      </c>
      <c r="M6" t="s">
        <v>41</v>
      </c>
    </row>
    <row r="7" spans="1:13" x14ac:dyDescent="0.25">
      <c r="A7" t="s">
        <v>58</v>
      </c>
      <c r="B7" t="s">
        <v>59</v>
      </c>
      <c r="C7" t="s">
        <v>32</v>
      </c>
      <c r="D7" t="s">
        <v>60</v>
      </c>
      <c r="E7" t="s">
        <v>61</v>
      </c>
      <c r="F7" t="s">
        <v>62</v>
      </c>
      <c r="G7" t="s">
        <v>63</v>
      </c>
      <c r="H7" t="s">
        <v>64</v>
      </c>
      <c r="I7">
        <v>1.5</v>
      </c>
      <c r="J7" t="s">
        <v>65</v>
      </c>
      <c r="K7" t="s">
        <v>48</v>
      </c>
      <c r="L7" t="s">
        <v>49</v>
      </c>
      <c r="M7" t="s">
        <v>41</v>
      </c>
    </row>
  </sheetData>
  <mergeCells count="1">
    <mergeCell ref="A1:M1"/>
  </mergeCells>
  <conditionalFormatting sqref="J4:J1000">
    <cfRule type="cellIs" dxfId="0" priority="1" operator="equal">
      <formula>"N"</formula>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5" t="s">
        <v>66</v>
      </c>
      <c r="B2" s="15"/>
      <c r="C2" s="15"/>
      <c r="D2" s="15"/>
      <c r="E2" s="15"/>
      <c r="F2" s="15"/>
      <c r="G2" s="15"/>
    </row>
    <row r="5" spans="2:7" x14ac:dyDescent="0.25">
      <c r="B5" s="16" t="s">
        <v>67</v>
      </c>
      <c r="C5" s="16"/>
      <c r="D5" s="16" t="s">
        <v>68</v>
      </c>
      <c r="E5" s="16"/>
      <c r="F5" s="16" t="s">
        <v>69</v>
      </c>
      <c r="G5" s="16"/>
    </row>
    <row r="6" spans="2:7" x14ac:dyDescent="0.25">
      <c r="B6" s="17">
        <f>COUNTA(ScheduleLog[Date])</f>
      </c>
      <c r="C6" s="17"/>
      <c r="D6" s="18">
        <f>SUM(ScheduleLog[Duration (hrs)])</f>
      </c>
      <c r="E6" s="18"/>
      <c r="F6" s="18">
        <f>AVERAGE(ScheduleLog[Duration (hrs)])</f>
      </c>
      <c r="G6" s="18"/>
    </row>
    <row r="7" spans="2:7" x14ac:dyDescent="0.25">
      <c r="B7" s="19"/>
      <c r="C7" s="20"/>
      <c r="D7" s="19"/>
      <c r="E7" s="20"/>
      <c r="F7" s="19"/>
      <c r="G7" s="20"/>
    </row>
    <row r="10" spans="2:7" x14ac:dyDescent="0.25">
      <c r="B10" s="16" t="s">
        <v>70</v>
      </c>
      <c r="C10" s="16"/>
      <c r="D10" s="16" t="s">
        <v>71</v>
      </c>
      <c r="E10" s="16"/>
      <c r="F10" s="16" t="s">
        <v>72</v>
      </c>
      <c r="G10" s="16"/>
    </row>
    <row r="11" spans="2:7" x14ac:dyDescent="0.25">
      <c r="B11" s="17">
        <f>COUNTIF(ScheduleLog[Deposit Received (Y/N)],"Y")</f>
      </c>
      <c r="C11" s="17"/>
      <c r="D11" s="21">
        <f>COUNTIF(ScheduleLog[Deposit Received (Y/N)],"Y")/COUNTA(ScheduleLog[Date])</f>
      </c>
      <c r="E11" s="21"/>
      <c r="F11" s="17">
        <f>COUNTIF(ScheduleLog[Status],"Confirmed")</f>
      </c>
      <c r="G11" s="17"/>
    </row>
    <row r="12" spans="2:7" x14ac:dyDescent="0.25">
      <c r="B12" s="19"/>
      <c r="C12" s="20"/>
      <c r="D12" s="19"/>
      <c r="E12" s="20"/>
      <c r="F12" s="19"/>
      <c r="G12" s="20"/>
    </row>
    <row r="15" spans="2:3" x14ac:dyDescent="0.25">
      <c r="B15" s="16" t="s">
        <v>73</v>
      </c>
      <c r="C15" s="16"/>
    </row>
    <row r="16" spans="2:3" x14ac:dyDescent="0.25">
      <c r="B16" s="17">
        <f>INDEX(ScheduleLog[Customer Name],MATCH(MAX(ScheduleLog[Duration (hrs)]),ScheduleLog[Duration (hrs)],0))</f>
      </c>
      <c r="C16" s="17"/>
    </row>
    <row r="17" spans="2:3" x14ac:dyDescent="0.25">
      <c r="B17" s="22" t="s">
        <v>74</v>
      </c>
      <c r="C17" s="22"/>
    </row>
    <row r="19" spans="1:7" x14ac:dyDescent="0.25">
      <c r="A19" s="23" t="s">
        <v>75</v>
      </c>
      <c r="B19" s="23"/>
      <c r="C19" s="23"/>
      <c r="D19" s="23"/>
      <c r="E19" s="23"/>
      <c r="F19" s="23"/>
      <c r="G19" s="23"/>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8"/>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5" t="s">
        <v>76</v>
      </c>
      <c r="B2" s="15"/>
      <c r="C2" s="15"/>
      <c r="D2" s="15"/>
    </row>
    <row r="4" ht="18" customHeight="1" spans="1:4" x14ac:dyDescent="0.25">
      <c r="A4" s="5" t="s">
        <v>77</v>
      </c>
      <c r="B4" s="5"/>
      <c r="C4" s="5"/>
      <c r="D4" s="5"/>
    </row>
    <row r="5" ht="18" customHeight="1" spans="1:4" x14ac:dyDescent="0.25">
      <c r="A5" s="5" t="s">
        <v>78</v>
      </c>
      <c r="B5" s="5"/>
      <c r="C5" s="5"/>
      <c r="D5" s="5"/>
    </row>
    <row r="6" ht="18" customHeight="1" spans="1:4" x14ac:dyDescent="0.25">
      <c r="A6" s="5" t="s">
        <v>79</v>
      </c>
      <c r="B6" s="5"/>
      <c r="C6" s="5"/>
      <c r="D6" s="5"/>
    </row>
    <row r="7" ht="18" customHeight="1" spans="1:4" x14ac:dyDescent="0.25">
      <c r="A7" s="5" t="s">
        <v>80</v>
      </c>
      <c r="B7" s="5"/>
      <c r="C7" s="5"/>
      <c r="D7" s="5"/>
    </row>
    <row r="8" ht="18" customHeight="1" spans="1:4" x14ac:dyDescent="0.25">
      <c r="A8" s="5" t="s">
        <v>81</v>
      </c>
      <c r="B8" s="5"/>
      <c r="C8" s="5"/>
      <c r="D8" s="5"/>
    </row>
    <row r="11" spans="1:1" x14ac:dyDescent="0.25">
      <c r="A11" s="6" t="s">
        <v>82</v>
      </c>
    </row>
    <row r="12" spans="1:4" x14ac:dyDescent="0.25">
      <c r="A12" s="23" t="s">
        <v>83</v>
      </c>
      <c r="B12" s="23"/>
      <c r="C12" s="23"/>
      <c r="D12" s="23"/>
    </row>
    <row r="14" spans="2:3" x14ac:dyDescent="0.25">
      <c r="B14" s="14" t="s">
        <v>84</v>
      </c>
      <c r="C14" s="14" t="s">
        <v>25</v>
      </c>
    </row>
    <row r="15" spans="2:3" x14ac:dyDescent="0.25">
      <c r="B15">
        <f>'Data Entry'!E4</f>
      </c>
      <c r="C15" s="24">
        <f>'Data Entry'!I4</f>
      </c>
    </row>
    <row r="16" spans="2:3" x14ac:dyDescent="0.25">
      <c r="B16">
        <f>'Data Entry'!E5</f>
      </c>
      <c r="C16" s="24">
        <f>'Data Entry'!I5</f>
      </c>
    </row>
    <row r="17" spans="2:3" x14ac:dyDescent="0.25">
      <c r="B17">
        <f>'Data Entry'!E6</f>
      </c>
      <c r="C17" s="24">
        <f>'Data Entry'!I6</f>
      </c>
    </row>
    <row r="18" spans="2:3" x14ac:dyDescent="0.25">
      <c r="B18">
        <f>'Data Entry'!E7</f>
      </c>
      <c r="C18" s="24">
        <f>'Data Entry'!I7</f>
      </c>
    </row>
  </sheetData>
  <mergeCells count="7">
    <mergeCell ref="A2:D2"/>
    <mergeCell ref="A4:D4"/>
    <mergeCell ref="A5:D5"/>
    <mergeCell ref="A6:D6"/>
    <mergeCell ref="A7:D7"/>
    <mergeCell ref="A8:D8"/>
    <mergeCell ref="A12:D12"/>
  </mergeCells>
  <conditionalFormatting sqref="C15:C18">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2026-07-09T18:29:36Z</dcterms:created>
  <dcterms:modified xsi:type="dcterms:W3CDTF">2026-07-09T18:29:36Z</dcterms:modified>
</cp:coreProperties>
</file>