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Start Here" state="visible" r:id="rId4"/>
    <sheet sheetId="2" name="Data Entry" state="visible" r:id="rId5"/>
    <sheet sheetId="3" name="KPI Summary" state="visible" r:id="rId6"/>
    <sheet sheetId="4" name="Charts &amp; Insights" state="visible" r:id="rId7"/>
  </sheets>
  <calcPr calcId="171027"/>
</workbook>
</file>

<file path=xl/sharedStrings.xml><?xml version="1.0" encoding="utf-8"?>
<sst xmlns="http://schemas.openxmlformats.org/spreadsheetml/2006/main" count="119" uniqueCount="107">
  <si>
    <t>DetailFlowPro</t>
  </si>
  <si>
    <t>Booking · CRM · Payments · SMS reminders — built for auto detailers</t>
  </si>
  <si>
    <t>Customer &amp; Vehicle Record Sheet</t>
  </si>
  <si>
    <t>Your detailing customer database — contacts, vehicles, service history, and spend. Columns A–G match your DetailFlowPro customer export exactly, so you can paste your real export straight in.</t>
  </si>
  <si>
    <t>How to use this file</t>
  </si>
  <si>
    <t>1. Export customers from DetailFlowPro (Dashboard → Customers → Export) and paste into columns A–G of the "Data Entry" sheet.</t>
  </si>
  <si>
    <t>2. Fill in address, vehicle, and tag columns (H onward) manually — these aren't in the DetailFlowPro export yet.</t>
  </si>
  <si>
    <t>3. Use Customer Tags to segment: Regular, High Value, Referral Source, At-Risk (no booking in 90+ days), New.</t>
  </si>
  <si>
    <t>4. Check "KPI Summary" for totals, then build a live chart from your real data — see the "Charts &amp; Insights" tab.</t>
  </si>
  <si>
    <t>Built by detailers, for detailers</t>
  </si>
  <si>
    <r>
      <rPr>
        <color rgb="FF1E293B"/>
        <sz val="10.5"/>
        <rFont val="Calibri"/>
      </rPr>
      <t xml:space="preserve">This spreadsheet is one piece of your business. </t>
    </r>
    <r>
      <rPr>
        <b/>
        <color rgb="FF3B82F6"/>
        <sz val="10.5"/>
        <rFont val="Calibri"/>
      </rPr>
      <t>DetailFlowPro</t>
    </r>
    <r>
      <rPr>
        <color rgb="FF1E293B"/>
        <sz val="10.5"/>
        <rFont val="Calibri"/>
      </rPr>
      <t xml:space="preserve"> automates it — online booking, this exact customer data, deposits, and SMS reminders, all synced automatically. Founding pricing is locked for the first 100 detailers.</t>
    </r>
  </si>
  <si>
    <t>Join early access → https://detailflowpro.com/early-access</t>
  </si>
  <si>
    <t>Ask Claude for Excel</t>
  </si>
  <si>
    <t>Have Excel's Claude add-in installed? Copy this prompt in to customize this file for your business:</t>
  </si>
  <si>
    <t xml:space="preserve">I run an auto detailing business and use this Customer &amp; Vehicle Record Sheet. Help me:
1. Replace the 3 sample rows on "Data Entry" with my real customers (I'll paste my DetailFlowPro export into columns A–G first).
2. Suggest 2-3 more "Customer Tags" categories based on patterns you see in my data.
3. Flag any customers whose "Last booking" is 60+ days ago as re-engagement priorities.
Keep the column structure and formatting exactly as-is — I need columns A–G to stay matched to my DetailFlowPro export.</t>
  </si>
  <si>
    <t>This template is provided as a general business tool. Always verify totals, formulas, and calculations against your own records before making business decisions. DetailFlowPro and Dalitek Consulting Services LLC assume no liability for errors, omissions, or outcomes resulting from its use.</t>
  </si>
  <si>
    <t>Columns A–G match your DetailFlowPro customer export exactly — paste it in here. Columns H onward are yours to fill in.</t>
  </si>
  <si>
    <t>Name</t>
  </si>
  <si>
    <t>Email</t>
  </si>
  <si>
    <t>Phone</t>
  </si>
  <si>
    <t>Bookings</t>
  </si>
  <si>
    <t>Lifetime spent</t>
  </si>
  <si>
    <t>Last booking</t>
  </si>
  <si>
    <t>VIP</t>
  </si>
  <si>
    <t>Address</t>
  </si>
  <si>
    <t>City</t>
  </si>
  <si>
    <t>State</t>
  </si>
  <si>
    <t>ZIP</t>
  </si>
  <si>
    <t>SMS Opt-In (Y/N)</t>
  </si>
  <si>
    <t>Vehicle 1 Year</t>
  </si>
  <si>
    <t>Vehicle 1 Make</t>
  </si>
  <si>
    <t>Vehicle 1 Model</t>
  </si>
  <si>
    <t>Vehicle 1 Color</t>
  </si>
  <si>
    <t>Vehicle 1 VIN</t>
  </si>
  <si>
    <t>Vehicle 2 Year</t>
  </si>
  <si>
    <t>Vehicle 2 Make</t>
  </si>
  <si>
    <t>Vehicle 2 Model</t>
  </si>
  <si>
    <t>Preferred Service</t>
  </si>
  <si>
    <t>Customer Tags</t>
  </si>
  <si>
    <t>Notes</t>
  </si>
  <si>
    <t>Marcus Rivera</t>
  </si>
  <si>
    <t>marcus.r@email.com</t>
  </si>
  <si>
    <t>(813) 555-0192</t>
  </si>
  <si>
    <t>2026-07-08</t>
  </si>
  <si>
    <t>Yes</t>
  </si>
  <si>
    <t>4521 Main St</t>
  </si>
  <si>
    <t>Tampa</t>
  </si>
  <si>
    <t>FL</t>
  </si>
  <si>
    <t>33601</t>
  </si>
  <si>
    <t>Y</t>
  </si>
  <si>
    <t>Toyota</t>
  </si>
  <si>
    <t>Tacoma</t>
  </si>
  <si>
    <t>Midnight Black</t>
  </si>
  <si>
    <t/>
  </si>
  <si>
    <t>Full Detail</t>
  </si>
  <si>
    <t>Regular, Referral Source</t>
  </si>
  <si>
    <t>Books every 6–8 weeks; prefers morning appointments</t>
  </si>
  <si>
    <t>Jennifer Okafor</t>
  </si>
  <si>
    <t>j.okafor@email.com</t>
  </si>
  <si>
    <t>(407) 555-0344</t>
  </si>
  <si>
    <t>2026-07-10</t>
  </si>
  <si>
    <t>88 Oak Ave</t>
  </si>
  <si>
    <t>Orlando</t>
  </si>
  <si>
    <t>32801</t>
  </si>
  <si>
    <t>BMW</t>
  </si>
  <si>
    <t>X5</t>
  </si>
  <si>
    <t>Alpine White</t>
  </si>
  <si>
    <t>W1N0G8EB4PF123456</t>
  </si>
  <si>
    <t>MINI</t>
  </si>
  <si>
    <t>Cooper S</t>
  </si>
  <si>
    <t>Ceramic Coating</t>
  </si>
  <si>
    <t>High Value, Referral Source</t>
  </si>
  <si>
    <t>Referred 2 customers; interested in annual maintenance package</t>
  </si>
  <si>
    <t>David Thornton</t>
  </si>
  <si>
    <t>d.thornton@email.com</t>
  </si>
  <si>
    <t>(954) 555-0087</t>
  </si>
  <si>
    <t>2026-07-09</t>
  </si>
  <si>
    <t>No</t>
  </si>
  <si>
    <t>110 Pine Dr</t>
  </si>
  <si>
    <t>Fort Lauderdale</t>
  </si>
  <si>
    <t>33301</t>
  </si>
  <si>
    <t>Ford</t>
  </si>
  <si>
    <t>F-150</t>
  </si>
  <si>
    <t>Oxford White</t>
  </si>
  <si>
    <t>Express Wash</t>
  </si>
  <si>
    <t>Regular, Monthly</t>
  </si>
  <si>
    <t>Monthly express wash customer; always on time; tipped $10 last 4 visits</t>
  </si>
  <si>
    <t>Customer Base — Key Numbers</t>
  </si>
  <si>
    <t>TOTAL CUSTOMERS</t>
  </si>
  <si>
    <t>TOTAL LIFETIME VALUE</t>
  </si>
  <si>
    <t>AVG. LIFETIME VALUE</t>
  </si>
  <si>
    <t>VIP CUSTOMERS</t>
  </si>
  <si>
    <t>% VIP</t>
  </si>
  <si>
    <t>AVG. BOOKINGS / CUSTOMER</t>
  </si>
  <si>
    <t>TOP CUSTOMER BY SPEND</t>
  </si>
  <si>
    <t>by lifetime spend</t>
  </si>
  <si>
    <t>These update automatically as you add rows to the Data Entry sheet — no manual recalculation needed.</t>
  </si>
  <si>
    <t>Turn Your Data Into a Live Chart</t>
  </si>
  <si>
    <t>1. Go to the "Data Entry" sheet.</t>
  </si>
  <si>
    <t>2. Click any cell inside the blue table.</t>
  </si>
  <si>
    <t>3. Go to Insert → Recommended Charts.</t>
  </si>
  <si>
    <t>4. For revenue by customer: pick "Name" and "Lifetime spent" → bar chart.</t>
  </si>
  <si>
    <t>5. For VIP split: select the "VIP" column → PivotChart → pie chart.</t>
  </si>
  <si>
    <t>Preview — Lifetime Spend by Customer</t>
  </si>
  <si>
    <t>Sample data shown below. Replace with your real customers on Data Entry and this preview updates too.</t>
  </si>
  <si>
    <t>Customer</t>
  </si>
  <si>
    <t>Lifetime Spent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</si>
</sst>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
    <numFmt numFmtId="165" formatCode="0.0%"/>
    <numFmt numFmtId="166" formatCode="0.0"/>
  </numFmts>
  <fonts count="17" x14ac:knownFonts="1">
    <font>
      <color theme="1"/>
      <family val="2"/>
      <scheme val="minor"/>
      <sz val="11"/>
      <name val="Calibri"/>
    </font>
    <font>
      <b/>
      <color rgb="FFFFFFFF"/>
      <sz val="20"/>
      <name val="Calibri"/>
    </font>
    <font>
      <i/>
      <color rgb="FF60A5FA"/>
      <sz val="10"/>
      <name val="Calibri"/>
    </font>
    <font>
      <b/>
      <color rgb="FF1E3A5F"/>
      <sz val="18"/>
      <name val="Calibri"/>
    </font>
    <font>
      <color rgb="FF1E293B"/>
      <sz val="10.5"/>
      <name val="Calibri"/>
    </font>
    <font>
      <b/>
      <color rgb="FF1E3A5F"/>
      <sz val="13"/>
      <name val="Calibri"/>
    </font>
    <font>
      <b/>
      <color rgb="FFFFFFFF"/>
      <sz val="12"/>
      <name val="Calibri"/>
    </font>
    <font>
      <b/>
      <u/>
      <color rgb="FF3B82F6"/>
      <sz val="10.5"/>
      <name val="Calibri"/>
    </font>
    <font>
      <b/>
      <color rgb="FF1E3A5F"/>
      <sz val="12"/>
      <name val="Calibri"/>
    </font>
    <font>
      <i/>
      <color rgb="FF64748B"/>
      <sz val="9.5"/>
      <name val="Calibri"/>
    </font>
    <font>
      <color rgb="FF1E293B"/>
      <sz val="9.5"/>
      <name val="Consolas"/>
    </font>
    <font>
      <i/>
      <color rgb="FF64748B"/>
      <sz val="8"/>
      <name val="Calibri"/>
    </font>
    <font>
      <b/>
      <color rgb="FFFFFFFF"/>
      <sz val="10"/>
      <name val="Calibri"/>
    </font>
    <font>
      <b/>
      <color rgb="FF1E3A5F"/>
      <sz val="16"/>
      <name val="Calibri"/>
    </font>
    <font>
      <b/>
      <color rgb="FF64748B"/>
      <sz val="9"/>
      <name val="Calibri"/>
    </font>
    <font>
      <b/>
      <color rgb="FF1E3A5F"/>
      <sz val="20"/>
      <name val="Calibri"/>
    </font>
    <font>
      <i/>
      <color rgb="FF64748B"/>
      <sz val="9"/>
      <name val="Calibri"/>
    </font>
  </fonts>
  <fills count="6">
    <fill>
      <patternFill patternType="none"/>
    </fill>
    <fill>
      <patternFill patternType="gray125"/>
    </fill>
    <fill>
      <patternFill patternType="solid">
        <fgColor rgb="FF0F172A"/>
      </patternFill>
    </fill>
    <fill>
      <patternFill patternType="solid">
        <fgColor rgb="FF3B82F6"/>
      </patternFill>
    </fill>
    <fill>
      <patternFill patternType="solid">
        <fgColor rgb="FF1E3A5F"/>
      </patternFill>
    </fill>
    <fill>
      <patternFill patternType="solid">
        <fgColor rgb="FFF8FAFC"/>
      </patternFill>
    </fill>
  </fills>
  <borders count="7">
    <border>
      <left/>
      <right/>
      <top/>
      <bottom/>
      <diagonal/>
    </border>
    <border>
      <left style="thin">
        <color rgb="FFCBD5E1"/>
      </left>
      <right style="thin">
        <color rgb="FFCBD5E1"/>
      </right>
      <top style="thin">
        <color rgb="FFCBD5E1"/>
      </top>
      <bottom style="thin">
        <color rgb="FFCBD5E1"/>
      </bottom>
      <diagonal/>
    </border>
    <border>
      <left/>
      <right/>
      <top style="thin">
        <color rgb="FFCBD5E1"/>
      </top>
      <bottom style="thin">
        <color rgb="FFCBD5E1"/>
      </bottom>
      <diagonal/>
    </border>
    <border>
      <left/>
      <right style="medium">
        <color rgb="FF3B82F6"/>
      </right>
      <top style="medium">
        <color rgb="FF3B82F6"/>
      </top>
      <bottom/>
      <diagonal/>
    </border>
    <border>
      <left/>
      <right style="medium">
        <color rgb="FF3B82F6"/>
      </right>
      <top/>
      <bottom/>
      <diagonal/>
    </border>
    <border>
      <left style="medium">
        <color rgb="FF3B82F6"/>
      </left>
      <right/>
      <top/>
      <bottom style="medium">
        <color rgb="FF3B82F6"/>
      </bottom>
      <diagonal/>
    </border>
    <border>
      <left/>
      <right style="medium">
        <color rgb="FF3B82F6"/>
      </right>
      <top/>
      <bottom style="medium">
        <color rgb="FF3B82F6"/>
      </bottom>
      <diagonal/>
    </border>
  </borders>
  <cellStyleXfs count="1">
    <xf numFmtId="0" fontId="0" fillId="0" borderId="0"/>
  </cellStyleXfs>
  <cellXfs count="26">
    <xf numFmtId="0" fontId="0" fillId="0" borderId="0" xfId="0"/>
    <xf numFmtId="0" fontId="1" fillId="2" borderId="0" xfId="0" applyFont="1" applyFill="1" applyAlignment="1">
      <alignment horizontal="left" vertical="center" indent="1"/>
    </xf>
    <xf numFmtId="0" fontId="2" fillId="2" borderId="0" xfId="0" applyFont="1" applyFill="1" applyAlignment="1">
      <alignment horizontal="left" vertical="center" indent="1"/>
    </xf>
    <xf numFmtId="0" fontId="0" fillId="3" borderId="0" xfId="0" applyFill="1"/>
    <xf numFmtId="0" fontId="3" fillId="0" borderId="0" xfId="0" applyFont="1"/>
    <xf numFmtId="0" fontId="4" fillId="0" borderId="0" xfId="0" applyFont="1" applyAlignment="1">
      <alignment vertical="top" wrapText="1"/>
    </xf>
    <xf numFmtId="0" fontId="5" fillId="0" borderId="0" xfId="0" applyFont="1"/>
    <xf numFmtId="0" fontId="6" fillId="4" borderId="0" xfId="0" applyFont="1" applyFill="1" applyAlignment="1">
      <alignment horizontal="left" vertical="center" indent="1"/>
    </xf>
    <xf numFmtId="0" fontId="0" fillId="5" borderId="0" xfId="0" applyFill="1" applyAlignment="1">
      <alignment vertical="top" wrapText="1"/>
    </xf>
    <xf numFmtId="0" fontId="7" fillId="5" borderId="0" xfId="0" applyFont="1" applyFill="1"/>
    <xf numFmtId="0" fontId="8" fillId="0" borderId="0" xfId="0" applyFont="1"/>
    <xf numFmtId="0" fontId="9" fillId="0" borderId="0" xfId="0" applyFont="1" applyAlignment="1">
      <alignment vertical="top" wrapText="1"/>
    </xf>
    <xf numFmtId="0" fontId="10" fillId="5" borderId="1" xfId="0" applyFont="1" applyFill="1" applyBorder="1" applyAlignment="1">
      <alignment horizontal="left" vertical="top" wrapText="1"/>
    </xf>
    <xf numFmtId="0" fontId="11" fillId="0" borderId="0" xfId="0" applyFont="1" applyAlignment="1">
      <alignment vertical="top" wrapText="1"/>
    </xf>
    <xf numFmtId="0" fontId="12" fillId="4" borderId="2" xfId="0" applyFont="1" applyFill="1" applyBorder="1" applyAlignment="1">
      <alignment horizontal="center" vertical="center" wrapText="1"/>
    </xf>
    <xf numFmtId="164" fontId="0" fillId="0" borderId="0" xfId="0" applyNumberFormat="1"/>
    <xf numFmtId="0" fontId="13" fillId="0" borderId="0" xfId="0" applyFont="1"/>
    <xf numFmtId="0" fontId="14" fillId="0" borderId="3" xfId="0" applyFont="1" applyBorder="1" applyAlignment="1">
      <alignment horizontal="center"/>
    </xf>
    <xf numFmtId="0" fontId="15" fillId="0" borderId="4" xfId="0" applyFont="1" applyBorder="1" applyAlignment="1">
      <alignment horizontal="center"/>
    </xf>
    <xf numFmtId="164" fontId="15" fillId="0" borderId="4" xfId="0" applyNumberFormat="1" applyFont="1" applyBorder="1" applyAlignment="1">
      <alignment horizontal="center"/>
    </xf>
    <xf numFmtId="0" fontId="0" fillId="0" borderId="5" xfId="0" applyBorder="1"/>
    <xf numFmtId="0" fontId="0" fillId="0" borderId="6" xfId="0" applyBorder="1"/>
    <xf numFmtId="165" fontId="15" fillId="0" borderId="4" xfId="0" applyNumberFormat="1" applyFont="1" applyBorder="1" applyAlignment="1">
      <alignment horizontal="center"/>
    </xf>
    <xf numFmtId="166" fontId="15" fillId="0" borderId="4" xfId="0" applyNumberFormat="1" applyFont="1" applyBorder="1" applyAlignment="1">
      <alignment horizontal="center"/>
    </xf>
    <xf numFmtId="0" fontId="11" fillId="0" borderId="6" xfId="0" applyFont="1" applyBorder="1" applyAlignment="1">
      <alignment horizontal="center"/>
    </xf>
    <xf numFmtId="0" fontId="16"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name="CustomerData" displayName="CustomerData" ref="A3:W6" totalsRowShown="1" headerRowCount="1">
  <autoFilter ref="A3:W6">
    <filterColumn colId="0" hiddenButton="0"/>
    <filterColumn colId="1" hiddenButton="0"/>
    <filterColumn colId="2" hiddenButton="0"/>
    <filterColumn colId="3" hiddenButton="0"/>
    <filterColumn colId="4" hiddenButton="0"/>
    <filterColumn colId="5" hiddenButton="0"/>
    <filterColumn colId="6" hiddenButton="0"/>
    <filterColumn colId="7" hiddenButton="0"/>
    <filterColumn colId="8" hiddenButton="0"/>
    <filterColumn colId="9" hiddenButton="0"/>
    <filterColumn colId="10" hiddenButton="0"/>
    <filterColumn colId="11" hiddenButton="0"/>
    <filterColumn colId="12" hiddenButton="0"/>
    <filterColumn colId="13" hiddenButton="0"/>
    <filterColumn colId="14" hiddenButton="0"/>
    <filterColumn colId="15" hiddenButton="0"/>
    <filterColumn colId="16" hiddenButton="0"/>
    <filterColumn colId="17" hiddenButton="0"/>
    <filterColumn colId="18" hiddenButton="0"/>
    <filterColumn colId="19" hiddenButton="0"/>
    <filterColumn colId="20" hiddenButton="0"/>
    <filterColumn colId="21" hiddenButton="0"/>
    <filterColumn colId="22" hiddenButton="0"/>
  </autoFilter>
  <tableColumns count="23">
    <tableColumn id="1" name="Name" totalsRowLabel="Total"/>
    <tableColumn id="2" name="Email" totalsRowFunction="none"/>
    <tableColumn id="3" name="Phone" totalsRowFunction="none"/>
    <tableColumn id="4" name="Bookings" totalsRowFunction="none"/>
    <tableColumn id="5" name="Lifetime spent" totalsRowFunction="none"/>
    <tableColumn id="6" name="Last booking" totalsRowFunction="none"/>
    <tableColumn id="7" name="VIP" totalsRowFunction="none"/>
    <tableColumn id="8" name="Address" totalsRowFunction="none"/>
    <tableColumn id="9" name="City" totalsRowFunction="none"/>
    <tableColumn id="10" name="State" totalsRowFunction="none"/>
    <tableColumn id="11" name="ZIP" totalsRowFunction="none"/>
    <tableColumn id="12" name="SMS Opt-In (Y/N)" totalsRowFunction="none"/>
    <tableColumn id="13" name="Vehicle 1 Year" totalsRowFunction="none"/>
    <tableColumn id="14" name="Vehicle 1 Make" totalsRowFunction="none"/>
    <tableColumn id="15" name="Vehicle 1 Model" totalsRowFunction="none"/>
    <tableColumn id="16" name="Vehicle 1 Color" totalsRowFunction="none"/>
    <tableColumn id="17" name="Vehicle 1 VIN" totalsRowFunction="none"/>
    <tableColumn id="18" name="Vehicle 2 Year" totalsRowFunction="none"/>
    <tableColumn id="19" name="Vehicle 2 Make" totalsRowFunction="none"/>
    <tableColumn id="20" name="Vehicle 2 Model" totalsRowFunction="none"/>
    <tableColumn id="21" name="Preferred Service" totalsRowFunction="none"/>
    <tableColumn id="22" name="Customer Tags" totalsRowFunction="none"/>
    <tableColumn id="23" name="Notes" totalsRowFunction="none"/>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etailflowpro.com/early-access"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E3A5F"/>
  </sheetPr>
  <dimension ref="A1:H30"/>
  <sheetFormatPr defaultRowHeight="15" outlineLevelRow="0" outlineLevelCol="0" x14ac:dyDescent="55"/>
  <cols>
    <col min="1" max="8" width="16" customWidth="1"/>
  </cols>
  <sheetData>
    <row r="1" ht="34" customHeight="1" spans="1:8" x14ac:dyDescent="0.25">
      <c r="A1" s="1" t="s">
        <v>0</v>
      </c>
      <c r="B1" s="1"/>
      <c r="C1" s="1"/>
      <c r="D1" s="1"/>
      <c r="E1" s="1"/>
      <c r="F1" s="1"/>
      <c r="G1" s="1"/>
      <c r="H1" s="1"/>
    </row>
    <row r="2" ht="20" customHeight="1" spans="1:8" x14ac:dyDescent="0.25">
      <c r="A2" s="2" t="s">
        <v>1</v>
      </c>
      <c r="B2" s="2"/>
      <c r="C2" s="2"/>
      <c r="D2" s="2"/>
      <c r="E2" s="2"/>
      <c r="F2" s="2"/>
      <c r="G2" s="2"/>
      <c r="H2" s="2"/>
    </row>
    <row r="3" ht="4" customHeight="1" spans="1:8" x14ac:dyDescent="0.25">
      <c r="A3" s="3"/>
      <c r="B3" s="3"/>
      <c r="C3" s="3"/>
      <c r="D3" s="3"/>
      <c r="E3" s="3"/>
      <c r="F3" s="3"/>
      <c r="G3" s="3"/>
      <c r="H3" s="3"/>
    </row>
    <row r="5" spans="1:8" x14ac:dyDescent="0.25">
      <c r="A5" s="4" t="s">
        <v>2</v>
      </c>
      <c r="B5" s="4"/>
      <c r="C5" s="4"/>
      <c r="D5" s="4"/>
      <c r="E5" s="4"/>
      <c r="F5" s="4"/>
      <c r="G5" s="4"/>
      <c r="H5" s="4"/>
    </row>
    <row r="6" spans="1:8" x14ac:dyDescent="0.25">
      <c r="A6" s="5" t="s">
        <v>3</v>
      </c>
      <c r="B6" s="5"/>
      <c r="C6" s="5"/>
      <c r="D6" s="5"/>
      <c r="E6" s="5"/>
      <c r="F6" s="5"/>
      <c r="G6" s="5"/>
      <c r="H6" s="5"/>
    </row>
    <row r="7" spans="1:8" x14ac:dyDescent="0.25">
      <c r="A7" s="5"/>
      <c r="B7" s="5"/>
      <c r="C7" s="5"/>
      <c r="D7" s="5"/>
      <c r="E7" s="5"/>
      <c r="F7" s="5"/>
      <c r="G7" s="5"/>
      <c r="H7" s="5"/>
    </row>
    <row r="9" spans="1:1" x14ac:dyDescent="0.25">
      <c r="A9" s="6" t="s">
        <v>4</v>
      </c>
    </row>
    <row r="10" ht="18" customHeight="1" spans="1:8" x14ac:dyDescent="0.25">
      <c r="A10" s="5" t="s">
        <v>5</v>
      </c>
      <c r="B10" s="5"/>
      <c r="C10" s="5"/>
      <c r="D10" s="5"/>
      <c r="E10" s="5"/>
      <c r="F10" s="5"/>
      <c r="G10" s="5"/>
      <c r="H10" s="5"/>
    </row>
    <row r="11" ht="18" customHeight="1" spans="1:8" x14ac:dyDescent="0.25">
      <c r="A11" s="5" t="s">
        <v>6</v>
      </c>
      <c r="B11" s="5"/>
      <c r="C11" s="5"/>
      <c r="D11" s="5"/>
      <c r="E11" s="5"/>
      <c r="F11" s="5"/>
      <c r="G11" s="5"/>
      <c r="H11" s="5"/>
    </row>
    <row r="12" ht="18" customHeight="1" spans="1:8" x14ac:dyDescent="0.25">
      <c r="A12" s="5" t="s">
        <v>7</v>
      </c>
      <c r="B12" s="5"/>
      <c r="C12" s="5"/>
      <c r="D12" s="5"/>
      <c r="E12" s="5"/>
      <c r="F12" s="5"/>
      <c r="G12" s="5"/>
      <c r="H12" s="5"/>
    </row>
    <row r="13" ht="18" customHeight="1" spans="1:8" x14ac:dyDescent="0.25">
      <c r="A13" s="5" t="s">
        <v>8</v>
      </c>
      <c r="B13" s="5"/>
      <c r="C13" s="5"/>
      <c r="D13" s="5"/>
      <c r="E13" s="5"/>
      <c r="F13" s="5"/>
      <c r="G13" s="5"/>
      <c r="H13" s="5"/>
    </row>
    <row r="16" ht="24" customHeight="1" spans="1:8" x14ac:dyDescent="0.25">
      <c r="A16" s="7" t="s">
        <v>9</v>
      </c>
      <c r="B16" s="7"/>
      <c r="C16" s="7"/>
      <c r="D16" s="7"/>
      <c r="E16" s="7"/>
      <c r="F16" s="7"/>
      <c r="G16" s="7"/>
      <c r="H16" s="7"/>
    </row>
    <row r="17" spans="1:8" x14ac:dyDescent="0.25">
      <c r="A17" s="8" t="s">
        <v>10</v>
      </c>
      <c r="B17" s="8"/>
      <c r="C17" s="8"/>
      <c r="D17" s="8"/>
      <c r="E17" s="8"/>
      <c r="F17" s="8"/>
      <c r="G17" s="8"/>
      <c r="H17" s="8"/>
    </row>
    <row r="18" spans="1:8" x14ac:dyDescent="0.25">
      <c r="A18" s="8"/>
      <c r="B18" s="8"/>
      <c r="C18" s="8"/>
      <c r="D18" s="8"/>
      <c r="E18" s="8"/>
      <c r="F18" s="8"/>
      <c r="G18" s="8"/>
      <c r="H18" s="8"/>
    </row>
    <row r="19" spans="1:8" x14ac:dyDescent="0.25">
      <c r="A19" s="9" t="s">
        <v>11</v>
      </c>
      <c r="B19" s="9"/>
      <c r="C19" s="9"/>
      <c r="D19" s="9"/>
      <c r="E19" s="9"/>
      <c r="F19" s="9"/>
      <c r="G19" s="9"/>
      <c r="H19" s="9"/>
    </row>
    <row r="21" ht="20" customHeight="1" spans="1:8" x14ac:dyDescent="0.25">
      <c r="A21" s="10" t="s">
        <v>12</v>
      </c>
      <c r="B21" s="10"/>
      <c r="C21" s="10"/>
      <c r="D21" s="10"/>
      <c r="E21" s="10"/>
      <c r="F21" s="10"/>
      <c r="G21" s="10"/>
      <c r="H21" s="10"/>
    </row>
    <row r="22" spans="1:8" x14ac:dyDescent="0.25">
      <c r="A22" s="11" t="s">
        <v>13</v>
      </c>
      <c r="B22" s="11"/>
      <c r="C22" s="11"/>
      <c r="D22" s="11"/>
      <c r="E22" s="11"/>
      <c r="F22" s="11"/>
      <c r="G22" s="11"/>
      <c r="H22" s="11"/>
    </row>
    <row r="23" spans="1:8" x14ac:dyDescent="0.25">
      <c r="A23" s="12" t="s">
        <v>14</v>
      </c>
      <c r="B23" s="12"/>
      <c r="C23" s="12"/>
      <c r="D23" s="12"/>
      <c r="E23" s="12"/>
      <c r="F23" s="12"/>
      <c r="G23" s="12"/>
      <c r="H23" s="12"/>
    </row>
    <row r="24" spans="1:8" x14ac:dyDescent="0.25">
      <c r="A24" s="12"/>
      <c r="B24" s="12"/>
      <c r="C24" s="12"/>
      <c r="D24" s="12"/>
      <c r="E24" s="12"/>
      <c r="F24" s="12"/>
      <c r="G24" s="12"/>
      <c r="H24" s="12"/>
    </row>
    <row r="25" spans="1:8" x14ac:dyDescent="0.25">
      <c r="A25" s="12"/>
      <c r="B25" s="12"/>
      <c r="C25" s="12"/>
      <c r="D25" s="12"/>
      <c r="E25" s="12"/>
      <c r="F25" s="12"/>
      <c r="G25" s="12"/>
      <c r="H25" s="12"/>
    </row>
    <row r="26" spans="1:8" x14ac:dyDescent="0.25">
      <c r="A26" s="12"/>
      <c r="B26" s="12"/>
      <c r="C26" s="12"/>
      <c r="D26" s="12"/>
      <c r="E26" s="12"/>
      <c r="F26" s="12"/>
      <c r="G26" s="12"/>
      <c r="H26" s="12"/>
    </row>
    <row r="28" spans="1:8" x14ac:dyDescent="0.25">
      <c r="A28" s="13" t="s">
        <v>15</v>
      </c>
      <c r="B28" s="13"/>
      <c r="C28" s="13"/>
      <c r="D28" s="13"/>
      <c r="E28" s="13"/>
      <c r="F28" s="13"/>
      <c r="G28" s="13"/>
      <c r="H28" s="13"/>
    </row>
    <row r="29" spans="1:8" x14ac:dyDescent="0.25">
      <c r="A29" s="13"/>
      <c r="B29" s="13"/>
      <c r="C29" s="13"/>
      <c r="D29" s="13"/>
      <c r="E29" s="13"/>
      <c r="F29" s="13"/>
      <c r="G29" s="13"/>
      <c r="H29" s="13"/>
    </row>
    <row r="30" spans="1:8" x14ac:dyDescent="0.25">
      <c r="A30" s="13"/>
      <c r="B30" s="13"/>
      <c r="C30" s="13"/>
      <c r="D30" s="13"/>
      <c r="E30" s="13"/>
      <c r="F30" s="13"/>
      <c r="G30" s="13"/>
      <c r="H30" s="13"/>
    </row>
  </sheetData>
  <mergeCells count="16">
    <mergeCell ref="A1:H1"/>
    <mergeCell ref="A2:H2"/>
    <mergeCell ref="A3:H3"/>
    <mergeCell ref="A5:H5"/>
    <mergeCell ref="A6:H7"/>
    <mergeCell ref="A10:H10"/>
    <mergeCell ref="A11:H11"/>
    <mergeCell ref="A12:H12"/>
    <mergeCell ref="A13:H13"/>
    <mergeCell ref="A16:H16"/>
    <mergeCell ref="A17:H18"/>
    <mergeCell ref="A19:H19"/>
    <mergeCell ref="A21:H21"/>
    <mergeCell ref="A22:H22"/>
    <mergeCell ref="A23:H26"/>
    <mergeCell ref="A28:H30"/>
  </mergeCells>
  <hyperlinks>
    <hyperlink ref="A19" r:id="rId1"/>
  </hyperlink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B82F6"/>
  </sheetPr>
  <dimension ref="A1:W6"/>
  <sheetFormatPr defaultRowHeight="15" outlineLevelRow="0" outlineLevelCol="0" x14ac:dyDescent="55"/>
  <cols>
    <col min="1" max="1" width="16" customWidth="1"/>
    <col min="2" max="2" width="22" customWidth="1"/>
    <col min="3" max="3" width="14" customWidth="1"/>
    <col min="5" max="6" width="12" customWidth="1"/>
    <col min="7" max="7" width="6" customWidth="1"/>
    <col min="8" max="8" width="18" customWidth="1"/>
    <col min="9" max="9" width="12" customWidth="1"/>
    <col min="10" max="10" width="6" customWidth="1"/>
    <col min="11" max="11" width="8" customWidth="1"/>
    <col min="12" max="12" width="10" customWidth="1"/>
    <col min="13" max="13" width="8" customWidth="1"/>
    <col min="14" max="15" width="10" customWidth="1"/>
    <col min="16" max="16" width="12" customWidth="1"/>
    <col min="17" max="17" width="17" customWidth="1"/>
    <col min="18" max="18" width="8" customWidth="1"/>
    <col min="19" max="20" width="10" customWidth="1"/>
    <col min="21" max="21" width="14" customWidth="1"/>
    <col min="22" max="22" width="22" customWidth="1"/>
    <col min="23" max="23" width="30" customWidth="1"/>
  </cols>
  <sheetData>
    <row r="1" ht="16" customHeight="1" spans="1:23" x14ac:dyDescent="0.25">
      <c r="A1" s="11" t="s">
        <v>16</v>
      </c>
      <c r="B1" s="11"/>
      <c r="C1" s="11"/>
      <c r="D1" s="11"/>
      <c r="E1" s="11"/>
      <c r="F1" s="11"/>
      <c r="G1" s="11"/>
      <c r="H1" s="11"/>
      <c r="I1" s="11"/>
      <c r="J1" s="11"/>
      <c r="K1" s="11"/>
      <c r="L1" s="11"/>
      <c r="M1" s="11"/>
      <c r="N1" s="11"/>
      <c r="O1" s="11"/>
      <c r="P1" s="11"/>
      <c r="Q1" s="11"/>
      <c r="R1" s="11"/>
      <c r="S1" s="11"/>
      <c r="T1" s="11"/>
      <c r="U1" s="11"/>
      <c r="V1" s="11"/>
      <c r="W1" s="11"/>
    </row>
    <row r="3" ht="30" customHeight="1" spans="1:23" x14ac:dyDescent="0.25">
      <c r="A3" s="14" t="s">
        <v>17</v>
      </c>
      <c r="B3" s="14" t="s">
        <v>18</v>
      </c>
      <c r="C3" s="14" t="s">
        <v>19</v>
      </c>
      <c r="D3" s="14" t="s">
        <v>20</v>
      </c>
      <c r="E3" s="14" t="s">
        <v>21</v>
      </c>
      <c r="F3" s="14" t="s">
        <v>22</v>
      </c>
      <c r="G3" s="14" t="s">
        <v>23</v>
      </c>
      <c r="H3" s="14" t="s">
        <v>24</v>
      </c>
      <c r="I3" s="14" t="s">
        <v>25</v>
      </c>
      <c r="J3" s="14" t="s">
        <v>26</v>
      </c>
      <c r="K3" s="14" t="s">
        <v>27</v>
      </c>
      <c r="L3" s="14" t="s">
        <v>28</v>
      </c>
      <c r="M3" s="14" t="s">
        <v>29</v>
      </c>
      <c r="N3" s="14" t="s">
        <v>30</v>
      </c>
      <c r="O3" s="14" t="s">
        <v>31</v>
      </c>
      <c r="P3" s="14" t="s">
        <v>32</v>
      </c>
      <c r="Q3" s="14" t="s">
        <v>33</v>
      </c>
      <c r="R3" s="14" t="s">
        <v>34</v>
      </c>
      <c r="S3" s="14" t="s">
        <v>35</v>
      </c>
      <c r="T3" s="14" t="s">
        <v>36</v>
      </c>
      <c r="U3" s="14" t="s">
        <v>37</v>
      </c>
      <c r="V3" s="14" t="s">
        <v>38</v>
      </c>
      <c r="W3" s="14" t="s">
        <v>39</v>
      </c>
    </row>
    <row r="4" spans="1:23" x14ac:dyDescent="0.25">
      <c r="A4" t="s">
        <v>40</v>
      </c>
      <c r="B4" t="s">
        <v>41</v>
      </c>
      <c r="C4" t="s">
        <v>42</v>
      </c>
      <c r="D4">
        <v>6</v>
      </c>
      <c r="E4" s="15">
        <v>1450</v>
      </c>
      <c r="F4" t="s">
        <v>43</v>
      </c>
      <c r="G4" t="s">
        <v>44</v>
      </c>
      <c r="H4" t="s">
        <v>45</v>
      </c>
      <c r="I4" t="s">
        <v>46</v>
      </c>
      <c r="J4" t="s">
        <v>47</v>
      </c>
      <c r="K4" t="s">
        <v>48</v>
      </c>
      <c r="L4" t="s">
        <v>49</v>
      </c>
      <c r="M4">
        <v>2022</v>
      </c>
      <c r="N4" t="s">
        <v>50</v>
      </c>
      <c r="O4" t="s">
        <v>51</v>
      </c>
      <c r="P4" t="s">
        <v>52</v>
      </c>
      <c r="Q4" t="s">
        <v>53</v>
      </c>
      <c r="R4" t="s">
        <v>53</v>
      </c>
      <c r="S4" t="s">
        <v>53</v>
      </c>
      <c r="T4" t="s">
        <v>53</v>
      </c>
      <c r="U4" t="s">
        <v>54</v>
      </c>
      <c r="V4" t="s">
        <v>55</v>
      </c>
      <c r="W4" t="s">
        <v>56</v>
      </c>
    </row>
    <row r="5" spans="1:23" x14ac:dyDescent="0.25">
      <c r="A5" t="s">
        <v>57</v>
      </c>
      <c r="B5" t="s">
        <v>58</v>
      </c>
      <c r="C5" t="s">
        <v>59</v>
      </c>
      <c r="D5">
        <v>3</v>
      </c>
      <c r="E5" s="15">
        <v>2800</v>
      </c>
      <c r="F5" t="s">
        <v>60</v>
      </c>
      <c r="G5" t="s">
        <v>44</v>
      </c>
      <c r="H5" t="s">
        <v>61</v>
      </c>
      <c r="I5" t="s">
        <v>62</v>
      </c>
      <c r="J5" t="s">
        <v>47</v>
      </c>
      <c r="K5" t="s">
        <v>63</v>
      </c>
      <c r="L5" t="s">
        <v>49</v>
      </c>
      <c r="M5">
        <v>2020</v>
      </c>
      <c r="N5" t="s">
        <v>64</v>
      </c>
      <c r="O5" t="s">
        <v>65</v>
      </c>
      <c r="P5" t="s">
        <v>66</v>
      </c>
      <c r="Q5" t="s">
        <v>67</v>
      </c>
      <c r="R5">
        <v>2019</v>
      </c>
      <c r="S5" t="s">
        <v>68</v>
      </c>
      <c r="T5" t="s">
        <v>69</v>
      </c>
      <c r="U5" t="s">
        <v>70</v>
      </c>
      <c r="V5" t="s">
        <v>71</v>
      </c>
      <c r="W5" t="s">
        <v>72</v>
      </c>
    </row>
    <row r="6" spans="1:23" x14ac:dyDescent="0.25">
      <c r="A6" t="s">
        <v>73</v>
      </c>
      <c r="B6" t="s">
        <v>74</v>
      </c>
      <c r="C6" t="s">
        <v>75</v>
      </c>
      <c r="D6">
        <v>8</v>
      </c>
      <c r="E6" s="15">
        <v>760</v>
      </c>
      <c r="F6" t="s">
        <v>76</v>
      </c>
      <c r="G6" t="s">
        <v>77</v>
      </c>
      <c r="H6" t="s">
        <v>78</v>
      </c>
      <c r="I6" t="s">
        <v>79</v>
      </c>
      <c r="J6" t="s">
        <v>47</v>
      </c>
      <c r="K6" t="s">
        <v>80</v>
      </c>
      <c r="L6" t="s">
        <v>49</v>
      </c>
      <c r="M6">
        <v>2019</v>
      </c>
      <c r="N6" t="s">
        <v>81</v>
      </c>
      <c r="O6" t="s">
        <v>82</v>
      </c>
      <c r="P6" t="s">
        <v>83</v>
      </c>
      <c r="Q6" t="s">
        <v>53</v>
      </c>
      <c r="R6" t="s">
        <v>53</v>
      </c>
      <c r="S6" t="s">
        <v>53</v>
      </c>
      <c r="T6" t="s">
        <v>53</v>
      </c>
      <c r="U6" t="s">
        <v>84</v>
      </c>
      <c r="V6" t="s">
        <v>85</v>
      </c>
      <c r="W6" t="s">
        <v>86</v>
      </c>
    </row>
  </sheetData>
  <mergeCells count="1">
    <mergeCell ref="A1:W1"/>
  </mergeCells>
  <conditionalFormatting sqref="E4:E1000">
    <cfRule type="dataBar" priority="1">
      <dataBar>
        <cfvo type="min"/>
        <cfvo type="max"/>
        <color rgb="FF3B82F6"/>
      </dataBar>
      <extLst>
        <ext xmlns:x14="http://schemas.microsoft.com/office/spreadsheetml/2009/9/main" uri="{B025F937-C7B1-47D3-B67F-A62EFF666E3E}">
          <x14:id/>
        </ext>
      </extLst>
    </cfRule>
  </conditionalFormatting>
  <pageMargins left="0.7" right="0.7" top="0.75" bottom="0.75" header="0.3" footer="0.3"/>
  <pageSetup orientation="portrait" horizontalDpi="4294967295" verticalDpi="4294967295" scale="100" fitToWidth="1" fitToHeight="1"/>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59E0B"/>
  </sheetPr>
  <dimension ref="A2:G19"/>
  <sheetFormatPr defaultRowHeight="15" outlineLevelRow="0" outlineLevelCol="0" x14ac:dyDescent="55"/>
  <cols>
    <col min="1" max="1" width="4" customWidth="1"/>
    <col min="2" max="2" width="20" customWidth="1"/>
    <col min="3" max="3" width="6" customWidth="1"/>
    <col min="4" max="4" width="20" customWidth="1"/>
    <col min="5" max="5" width="6" customWidth="1"/>
    <col min="6" max="6" width="20" customWidth="1"/>
    <col min="7" max="7" width="4" customWidth="1"/>
  </cols>
  <sheetData>
    <row r="2" spans="1:7" x14ac:dyDescent="0.25">
      <c r="A2" s="16" t="s">
        <v>87</v>
      </c>
      <c r="B2" s="16"/>
      <c r="C2" s="16"/>
      <c r="D2" s="16"/>
      <c r="E2" s="16"/>
      <c r="F2" s="16"/>
      <c r="G2" s="16"/>
    </row>
    <row r="5" spans="2:7" x14ac:dyDescent="0.25">
      <c r="B5" s="17" t="s">
        <v>88</v>
      </c>
      <c r="C5" s="17"/>
      <c r="D5" s="17" t="s">
        <v>89</v>
      </c>
      <c r="E5" s="17"/>
      <c r="F5" s="17" t="s">
        <v>90</v>
      </c>
      <c r="G5" s="17"/>
    </row>
    <row r="6" spans="2:7" x14ac:dyDescent="0.25">
      <c r="B6" s="18">
        <f>COUNTA(CustomerData[Name])</f>
      </c>
      <c r="C6" s="18"/>
      <c r="D6" s="19">
        <f>SUM(CustomerData[Lifetime spent])</f>
      </c>
      <c r="E6" s="19"/>
      <c r="F6" s="19">
        <f>AVERAGE(CustomerData[Lifetime spent])</f>
      </c>
      <c r="G6" s="19"/>
    </row>
    <row r="7" spans="2:7" x14ac:dyDescent="0.25">
      <c r="B7" s="20"/>
      <c r="C7" s="21"/>
      <c r="D7" s="20"/>
      <c r="E7" s="21"/>
      <c r="F7" s="20"/>
      <c r="G7" s="21"/>
    </row>
    <row r="10" spans="2:7" x14ac:dyDescent="0.25">
      <c r="B10" s="17" t="s">
        <v>91</v>
      </c>
      <c r="C10" s="17"/>
      <c r="D10" s="17" t="s">
        <v>92</v>
      </c>
      <c r="E10" s="17"/>
      <c r="F10" s="17" t="s">
        <v>93</v>
      </c>
      <c r="G10" s="17"/>
    </row>
    <row r="11" spans="2:7" x14ac:dyDescent="0.25">
      <c r="B11" s="18">
        <f>COUNTIF(CustomerData[VIP],"Yes")</f>
      </c>
      <c r="C11" s="18"/>
      <c r="D11" s="22">
        <f>COUNTIF(CustomerData[VIP],"Yes")/COUNTA(CustomerData[Name])</f>
      </c>
      <c r="E11" s="22"/>
      <c r="F11" s="23">
        <f>AVERAGE(CustomerData[Bookings])</f>
      </c>
      <c r="G11" s="23"/>
    </row>
    <row r="12" spans="2:7" x14ac:dyDescent="0.25">
      <c r="B12" s="20"/>
      <c r="C12" s="21"/>
      <c r="D12" s="20"/>
      <c r="E12" s="21"/>
      <c r="F12" s="20"/>
      <c r="G12" s="21"/>
    </row>
    <row r="15" spans="2:3" x14ac:dyDescent="0.25">
      <c r="B15" s="17" t="s">
        <v>94</v>
      </c>
      <c r="C15" s="17"/>
    </row>
    <row r="16" spans="2:3" x14ac:dyDescent="0.25">
      <c r="B16" s="18">
        <f>INDEX(CustomerData[Name],MATCH(MAX(CustomerData[Lifetime spent]),CustomerData[Lifetime spent],0))</f>
      </c>
      <c r="C16" s="18"/>
    </row>
    <row r="17" spans="2:3" x14ac:dyDescent="0.25">
      <c r="B17" s="24" t="s">
        <v>95</v>
      </c>
      <c r="C17" s="24"/>
    </row>
    <row r="19" spans="1:7" x14ac:dyDescent="0.25">
      <c r="A19" s="25" t="s">
        <v>96</v>
      </c>
      <c r="B19" s="25"/>
      <c r="C19" s="25"/>
      <c r="D19" s="25"/>
      <c r="E19" s="25"/>
      <c r="F19" s="25"/>
      <c r="G19" s="25"/>
    </row>
  </sheetData>
  <mergeCells count="17">
    <mergeCell ref="A2:G2"/>
    <mergeCell ref="B5:C5"/>
    <mergeCell ref="D5:E5"/>
    <mergeCell ref="F5:G5"/>
    <mergeCell ref="B6:C6"/>
    <mergeCell ref="D6:E6"/>
    <mergeCell ref="F6:G6"/>
    <mergeCell ref="B10:C10"/>
    <mergeCell ref="D10:E10"/>
    <mergeCell ref="F10:G10"/>
    <mergeCell ref="B11:C11"/>
    <mergeCell ref="D11:E11"/>
    <mergeCell ref="F11:G11"/>
    <mergeCell ref="B15:C15"/>
    <mergeCell ref="B16:C16"/>
    <mergeCell ref="B17:C17"/>
    <mergeCell ref="A19:G19"/>
  </mergeCells>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0A5FA"/>
  </sheetPr>
  <dimension ref="A2:D17"/>
  <sheetFormatPr defaultRowHeight="15" outlineLevelRow="0" outlineLevelCol="0" x14ac:dyDescent="55"/>
  <cols>
    <col min="1" max="1" width="4" customWidth="1"/>
    <col min="2" max="2" width="22" customWidth="1"/>
    <col min="3" max="3" width="16" customWidth="1"/>
    <col min="4" max="4" width="4" customWidth="1"/>
  </cols>
  <sheetData>
    <row r="2" spans="1:4" x14ac:dyDescent="0.25">
      <c r="A2" s="16" t="s">
        <v>97</v>
      </c>
      <c r="B2" s="16"/>
      <c r="C2" s="16"/>
      <c r="D2" s="16"/>
    </row>
    <row r="4" ht="18" customHeight="1" spans="1:4" x14ac:dyDescent="0.25">
      <c r="A4" s="5" t="s">
        <v>98</v>
      </c>
      <c r="B4" s="5"/>
      <c r="C4" s="5"/>
      <c r="D4" s="5"/>
    </row>
    <row r="5" ht="18" customHeight="1" spans="1:4" x14ac:dyDescent="0.25">
      <c r="A5" s="5" t="s">
        <v>99</v>
      </c>
      <c r="B5" s="5"/>
      <c r="C5" s="5"/>
      <c r="D5" s="5"/>
    </row>
    <row r="6" ht="18" customHeight="1" spans="1:4" x14ac:dyDescent="0.25">
      <c r="A6" s="5" t="s">
        <v>100</v>
      </c>
      <c r="B6" s="5"/>
      <c r="C6" s="5"/>
      <c r="D6" s="5"/>
    </row>
    <row r="7" ht="18" customHeight="1" spans="1:4" x14ac:dyDescent="0.25">
      <c r="A7" s="5" t="s">
        <v>101</v>
      </c>
      <c r="B7" s="5"/>
      <c r="C7" s="5"/>
      <c r="D7" s="5"/>
    </row>
    <row r="8" ht="18" customHeight="1" spans="1:4" x14ac:dyDescent="0.25">
      <c r="A8" s="5" t="s">
        <v>102</v>
      </c>
      <c r="B8" s="5"/>
      <c r="C8" s="5"/>
      <c r="D8" s="5"/>
    </row>
    <row r="11" spans="1:1" x14ac:dyDescent="0.25">
      <c r="A11" s="6" t="s">
        <v>103</v>
      </c>
    </row>
    <row r="12" spans="1:4" x14ac:dyDescent="0.25">
      <c r="A12" s="25" t="s">
        <v>104</v>
      </c>
      <c r="B12" s="25"/>
      <c r="C12" s="25"/>
      <c r="D12" s="25"/>
    </row>
    <row r="14" spans="2:3" x14ac:dyDescent="0.25">
      <c r="B14" s="14" t="s">
        <v>105</v>
      </c>
      <c r="C14" s="14" t="s">
        <v>106</v>
      </c>
    </row>
    <row r="15" spans="2:3" x14ac:dyDescent="0.25">
      <c r="B15">
        <f>'Data Entry'!A4</f>
      </c>
      <c r="C15" s="15">
        <f>'Data Entry'!E4</f>
      </c>
    </row>
    <row r="16" spans="2:3" x14ac:dyDescent="0.25">
      <c r="B16">
        <f>'Data Entry'!A5</f>
      </c>
      <c r="C16" s="15">
        <f>'Data Entry'!E5</f>
      </c>
    </row>
    <row r="17" spans="2:3" x14ac:dyDescent="0.25">
      <c r="B17">
        <f>'Data Entry'!A6</f>
      </c>
      <c r="C17" s="15">
        <f>'Data Entry'!E6</f>
      </c>
    </row>
  </sheetData>
  <mergeCells count="7">
    <mergeCell ref="A2:D2"/>
    <mergeCell ref="A4:D4"/>
    <mergeCell ref="A5:D5"/>
    <mergeCell ref="A6:D6"/>
    <mergeCell ref="A7:D7"/>
    <mergeCell ref="A8:D8"/>
    <mergeCell ref="A12:D12"/>
  </mergeCells>
  <conditionalFormatting sqref="C15:C17">
    <cfRule type="dataBar" priority="1">
      <dataBar>
        <cfvo type="min"/>
        <cfvo type="max"/>
        <color rgb="FF3B82F6"/>
      </dataBar>
      <extLst>
        <ext xmlns:x14="http://schemas.microsoft.com/office/spreadsheetml/2009/9/main" uri="{B025F937-C7B1-47D3-B67F-A62EFF666E3E}">
          <x14:id/>
        </ext>
      </extLst>
    </cfRule>
  </conditionalFormatting>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Start Here</vt:lpstr>
      <vt:lpstr>Data Entry</vt:lpstr>
      <vt:lpstr>KPI Summary</vt:lpstr>
      <vt:lpstr>Charts &amp; Insights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DetailFlowPro</dc:creator>
  <dc:title/>
  <dc:subject/>
  <dc:description/>
  <cp:keywords/>
  <cp:category/>
  <cp:lastModifiedBy>Unknown</cp:lastModifiedBy>
  <dcterms:created xsi:type="dcterms:W3CDTF">2026-07-09T17:49:48Z</dcterms:created>
  <dcterms:modified xsi:type="dcterms:W3CDTF">2026-07-09T17:49:48Z</dcterms:modified>
</cp:coreProperties>
</file>