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<sst xmlns="http://schemas.openxmlformats.org/spreadsheetml/2006/main" count="79" uniqueCount="65">
  <si>
    <t>DetailFlowPro</t>
  </si>
  <si>
    <t>Booking · CRM · Payments · SMS reminders — built for auto detailers</t>
  </si>
  <si>
    <t>Detailing Staff Timesheet</t>
  </si>
  <si>
    <t>Track staff hours, jobs completed, and tips — one row per employee per day.</t>
  </si>
  <si>
    <t>How to use this file</t>
  </si>
  <si>
    <t>1. One tab or copy of this file per week — keep a folder organized by month.</t>
  </si>
  <si>
    <t>2. Total Hours Worked formula: =(Clock Out - Clock In)*24 - (Lunch Break/60). Format clock-in/out cells as time.</t>
  </si>
  <si>
    <t>3. Log tips accurately — they're taxable income and must be reported in payroll.</t>
  </si>
  <si>
    <t>4. Check your state's overtime rules before relying on this sheet for compliance — some states have daily, not just weekly, overtime triggers.</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</si>
  <si>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</si>
  <si>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</si>
  <si>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</si>
  <si>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</si>
  <si>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</si>
  <si>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with staff and use this Timesheet. Help me:
1. Replace the 4 sample rows on "Data Entry" with my real staff hours.
2. Tell me which staff member has the most overtime hours this week.
3. Flag any row where "Jobs Assigned" doesn't match "Jobs Completed" so I can follow up.
Keep the column structure exactly as-is — I'll confirm overtime compliance with my state's labor rules separately.</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</si>
  <si>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</si>
  <si>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employee per day.</t>
  </si>
  <si>
    <t>Week Of</t>
  </si>
  <si>
    <t>Staff Name</t>
  </si>
  <si>
    <t>Date</t>
  </si>
  <si>
    <t>Day</t>
  </si>
  <si>
    <t>Clock In</t>
  </si>
  <si>
    <t>Clock Out</t>
  </si>
  <si>
    <t>Lunch Break (min)</t>
  </si>
  <si>
    <t>Total Hours Worked</t>
  </si>
  <si>
    <t>Jobs Assigned</t>
  </si>
  <si>
    <t>Jobs Completed</t>
  </si>
  <si>
    <t>Tips Received</t>
  </si>
  <si>
    <t>Overtime Hours</t>
  </si>
  <si>
    <t>Notes</t>
  </si>
  <si>
    <t>2026-07-07</t>
  </si>
  <si>
    <t>Jordan Mitchell</t>
  </si>
  <si>
    <t>Monday</t>
  </si>
  <si>
    <t>8:00 AM</t>
  </si>
  <si>
    <t>5:30 PM</t>
  </si>
  <si>
    <t>Ceramic coating job ran long</t>
  </si>
  <si>
    <t>2026-07-08</t>
  </si>
  <si>
    <t>Tuesday</t>
  </si>
  <si>
    <t>4:00 PM</t>
  </si>
  <si>
    <t/>
  </si>
  <si>
    <t>Tyler Reeves</t>
  </si>
  <si>
    <t>9:00 AM</t>
  </si>
  <si>
    <t>5:00 PM</t>
  </si>
  <si>
    <t>6:00 PM</t>
  </si>
  <si>
    <t>One job carried to next day</t>
  </si>
  <si>
    <t>Staff Hours — Key Numbers</t>
  </si>
  <si>
    <t>TOTAL HOURS LOGGED</t>
  </si>
  <si>
    <t>TOTAL OVERTIME HOURS</t>
  </si>
  <si>
    <t>TOTAL TIPS LOGGED</t>
  </si>
  <si>
    <t>TOTAL JOBS COMPLETED</t>
  </si>
  <si>
    <t>JOBS ASSIGNED VS DONE</t>
  </si>
  <si>
    <t>AVG HOURS / SHIFT</t>
  </si>
  <si>
    <t>gap = carried-over jobs</t>
  </si>
  <si>
    <t>MOST HOURS THIS PERIOD</t>
  </si>
  <si>
    <t>single longest shift</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</si>
  <si>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</si>
  <si>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</si>
  <si>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</si>
  <si>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</si>
  <si>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</si>
  <si>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hours by staff: pick "Staff Name" and "Total Hours Worked" → PivotChart.</t>
  </si>
  <si>
    <t>5. For tips by staff: pick "Staff Name" and "Tips Received" → bar chart.</t>
  </si>
  <si>
    <t>Preview — Hours by Shift</t>
  </si>
  <si>
    <t>Sample data shown below. Replace with your real hours on Data Entry and this preview updates too.</t>
  </si>
  <si>
    <t>Hours Worked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</si>
</sst>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165" fontId="15" fillId="0" borderId="4" xfId="0" applyNumberFormat="1"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0" fontId="15" fillId="0" borderId="4" xfId="0"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imesheetLog" displayName="TimesheetLog" ref="A3:M7" totalsRowShown="1" headerRowCount="1">
  <autoFilter ref="A3:M7">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autoFilter>
  <tableColumns count="13">
    <tableColumn id="1" name="Week Of" totalsRowLabel="Total"/>
    <tableColumn id="2" name="Staff Name" totalsRowFunction="none"/>
    <tableColumn id="3" name="Date" totalsRowFunction="none"/>
    <tableColumn id="4" name="Day" totalsRowFunction="none"/>
    <tableColumn id="5" name="Clock In" totalsRowFunction="none"/>
    <tableColumn id="6" name="Clock Out" totalsRowFunction="none"/>
    <tableColumn id="7" name="Lunch Break (min)" totalsRowFunction="none"/>
    <tableColumn id="8" name="Total Hours Worked" totalsRowFunction="none"/>
    <tableColumn id="9" name="Jobs Assigned" totalsRowFunction="none"/>
    <tableColumn id="10" name="Jobs Completed" totalsRowFunction="none"/>
    <tableColumn id="11" name="Tips Received" totalsRowFunction="none"/>
    <tableColumn id="12" name="Overtime Hours" totalsRowFunction="none"/>
    <tableColumn id="13"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M7"/>
  <sheetFormatPr defaultRowHeight="15" outlineLevelRow="0" outlineLevelCol="0" x14ac:dyDescent="55"/>
  <cols>
    <col min="1" max="1" width="12" customWidth="1"/>
    <col min="2" max="2" width="18" customWidth="1"/>
    <col min="3" max="3" width="12" customWidth="1"/>
    <col min="4" max="4" width="11" customWidth="1"/>
    <col min="5" max="6" width="10" customWidth="1"/>
    <col min="7" max="10" width="12" customWidth="1"/>
    <col min="11" max="12" width="11" customWidth="1"/>
    <col min="13" max="13" width="30" customWidth="1"/>
  </cols>
  <sheetData>
    <row r="1" ht="16" customHeight="1" spans="1:13" x14ac:dyDescent="0.25">
      <c r="A1" s="11" t="s">
        <v>16</v>
      </c>
      <c r="B1" s="11"/>
      <c r="C1" s="11"/>
      <c r="D1" s="11"/>
      <c r="E1" s="11"/>
      <c r="F1" s="11"/>
      <c r="G1" s="11"/>
      <c r="H1" s="11"/>
      <c r="I1" s="11"/>
      <c r="J1" s="11"/>
      <c r="K1" s="11"/>
      <c r="L1" s="11"/>
      <c r="M1" s="11"/>
    </row>
    <row r="3" ht="30" customHeight="1" spans="1:13" x14ac:dyDescent="0.25">
      <c r="A3" s="14" t="s">
        <v>17</v>
      </c>
      <c r="B3" s="14" t="s">
        <v>18</v>
      </c>
      <c r="C3" s="14" t="s">
        <v>19</v>
      </c>
      <c r="D3" s="14" t="s">
        <v>20</v>
      </c>
      <c r="E3" s="14" t="s">
        <v>21</v>
      </c>
      <c r="F3" s="14" t="s">
        <v>22</v>
      </c>
      <c r="G3" s="14" t="s">
        <v>23</v>
      </c>
      <c r="H3" s="14" t="s">
        <v>24</v>
      </c>
      <c r="I3" s="14" t="s">
        <v>25</v>
      </c>
      <c r="J3" s="14" t="s">
        <v>26</v>
      </c>
      <c r="K3" s="14" t="s">
        <v>27</v>
      </c>
      <c r="L3" s="14" t="s">
        <v>28</v>
      </c>
      <c r="M3" s="14" t="s">
        <v>29</v>
      </c>
    </row>
    <row r="4" spans="1:13" x14ac:dyDescent="0.25">
      <c r="A4" t="s">
        <v>30</v>
      </c>
      <c r="B4" t="s">
        <v>31</v>
      </c>
      <c r="C4" t="s">
        <v>30</v>
      </c>
      <c r="D4" t="s">
        <v>32</v>
      </c>
      <c r="E4" t="s">
        <v>33</v>
      </c>
      <c r="F4" t="s">
        <v>34</v>
      </c>
      <c r="G4">
        <v>30</v>
      </c>
      <c r="H4">
        <v>9</v>
      </c>
      <c r="I4">
        <v>3</v>
      </c>
      <c r="J4">
        <v>3</v>
      </c>
      <c r="K4" s="15">
        <v>30</v>
      </c>
      <c r="L4">
        <v>1</v>
      </c>
      <c r="M4" t="s">
        <v>35</v>
      </c>
    </row>
    <row r="5" spans="1:13" x14ac:dyDescent="0.25">
      <c r="A5" t="s">
        <v>30</v>
      </c>
      <c r="B5" t="s">
        <v>31</v>
      </c>
      <c r="C5" t="s">
        <v>36</v>
      </c>
      <c r="D5" t="s">
        <v>37</v>
      </c>
      <c r="E5" t="s">
        <v>33</v>
      </c>
      <c r="F5" t="s">
        <v>38</v>
      </c>
      <c r="G5">
        <v>30</v>
      </c>
      <c r="H5">
        <v>7.5</v>
      </c>
      <c r="I5">
        <v>4</v>
      </c>
      <c r="J5">
        <v>4</v>
      </c>
      <c r="K5" s="15">
        <v>15</v>
      </c>
      <c r="L5">
        <v>0</v>
      </c>
      <c r="M5" t="s">
        <v>39</v>
      </c>
    </row>
    <row r="6" spans="1:13" x14ac:dyDescent="0.25">
      <c r="A6" t="s">
        <v>30</v>
      </c>
      <c r="B6" t="s">
        <v>40</v>
      </c>
      <c r="C6" t="s">
        <v>30</v>
      </c>
      <c r="D6" t="s">
        <v>32</v>
      </c>
      <c r="E6" t="s">
        <v>41</v>
      </c>
      <c r="F6" t="s">
        <v>42</v>
      </c>
      <c r="G6">
        <v>30</v>
      </c>
      <c r="H6">
        <v>7.5</v>
      </c>
      <c r="I6">
        <v>3</v>
      </c>
      <c r="J6">
        <v>3</v>
      </c>
      <c r="K6" s="15">
        <v>20</v>
      </c>
      <c r="L6">
        <v>0</v>
      </c>
      <c r="M6" t="s">
        <v>39</v>
      </c>
    </row>
    <row r="7" spans="1:13" x14ac:dyDescent="0.25">
      <c r="A7" t="s">
        <v>30</v>
      </c>
      <c r="B7" t="s">
        <v>40</v>
      </c>
      <c r="C7" t="s">
        <v>36</v>
      </c>
      <c r="D7" t="s">
        <v>37</v>
      </c>
      <c r="E7" t="s">
        <v>41</v>
      </c>
      <c r="F7" t="s">
        <v>43</v>
      </c>
      <c r="G7">
        <v>30</v>
      </c>
      <c r="H7">
        <v>8.5</v>
      </c>
      <c r="I7">
        <v>4</v>
      </c>
      <c r="J7">
        <v>3</v>
      </c>
      <c r="K7" s="15">
        <v>10</v>
      </c>
      <c r="L7">
        <v>0.5</v>
      </c>
      <c r="M7" t="s">
        <v>44</v>
      </c>
    </row>
  </sheetData>
  <mergeCells count="1">
    <mergeCell ref="A1:M1"/>
  </mergeCells>
  <conditionalFormatting sqref="H4:H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45</v>
      </c>
      <c r="B2" s="16"/>
      <c r="C2" s="16"/>
      <c r="D2" s="16"/>
      <c r="E2" s="16"/>
      <c r="F2" s="16"/>
      <c r="G2" s="16"/>
    </row>
    <row r="5" spans="2:7" x14ac:dyDescent="0.25">
      <c r="B5" s="17" t="s">
        <v>46</v>
      </c>
      <c r="C5" s="17"/>
      <c r="D5" s="17" t="s">
        <v>47</v>
      </c>
      <c r="E5" s="17"/>
      <c r="F5" s="17" t="s">
        <v>48</v>
      </c>
      <c r="G5" s="17"/>
    </row>
    <row r="6" spans="2:7" x14ac:dyDescent="0.25">
      <c r="B6" s="18">
        <f>SUM(TimesheetLog[Total Hours Worked])</f>
      </c>
      <c r="C6" s="18"/>
      <c r="D6" s="18">
        <f>SUM(TimesheetLog[Overtime Hours])</f>
      </c>
      <c r="E6" s="18"/>
      <c r="F6" s="19">
        <f>SUM(TimesheetLog[Tips Received])</f>
      </c>
      <c r="G6" s="19"/>
    </row>
    <row r="7" spans="2:7" x14ac:dyDescent="0.25">
      <c r="B7" s="20"/>
      <c r="C7" s="21"/>
      <c r="D7" s="20"/>
      <c r="E7" s="21"/>
      <c r="F7" s="20"/>
      <c r="G7" s="21"/>
    </row>
    <row r="10" spans="2:7" x14ac:dyDescent="0.25">
      <c r="B10" s="17" t="s">
        <v>49</v>
      </c>
      <c r="C10" s="17"/>
      <c r="D10" s="17" t="s">
        <v>50</v>
      </c>
      <c r="E10" s="17"/>
      <c r="F10" s="17" t="s">
        <v>51</v>
      </c>
      <c r="G10" s="17"/>
    </row>
    <row r="11" spans="2:7" x14ac:dyDescent="0.25">
      <c r="B11" s="22">
        <f>SUM(TimesheetLog[Jobs Completed])</f>
      </c>
      <c r="C11" s="22"/>
      <c r="D11" s="22">
        <f>SUM(TimesheetLog[Jobs Assigned])-SUM(TimesheetLog[Jobs Completed])</f>
      </c>
      <c r="E11" s="22"/>
      <c r="F11" s="18">
        <f>AVERAGE(TimesheetLog[Total Hours Worked])</f>
      </c>
      <c r="G11" s="18"/>
    </row>
    <row r="12" spans="2:7" x14ac:dyDescent="0.25">
      <c r="B12" s="20"/>
      <c r="C12" s="21"/>
      <c r="D12" s="23" t="s">
        <v>52</v>
      </c>
      <c r="E12" s="23"/>
      <c r="F12" s="20"/>
      <c r="G12" s="21"/>
    </row>
    <row r="15" spans="2:3" x14ac:dyDescent="0.25">
      <c r="B15" s="17" t="s">
        <v>53</v>
      </c>
      <c r="C15" s="17"/>
    </row>
    <row r="16" spans="2:3" x14ac:dyDescent="0.25">
      <c r="B16" s="22">
        <f>INDEX(TimesheetLog[Staff Name],MATCH(MAX(TimesheetLog[Total Hours Worked]),TimesheetLog[Total Hours Worked],0))</f>
      </c>
      <c r="C16" s="22"/>
    </row>
    <row r="17" spans="2:3" x14ac:dyDescent="0.25">
      <c r="B17" s="23" t="s">
        <v>54</v>
      </c>
      <c r="C17" s="23"/>
    </row>
    <row r="19" spans="1:7" x14ac:dyDescent="0.25">
      <c r="A19" s="24" t="s">
        <v>55</v>
      </c>
      <c r="B19" s="24"/>
      <c r="C19" s="24"/>
      <c r="D19" s="24"/>
      <c r="E19" s="24"/>
      <c r="F19" s="24"/>
      <c r="G19" s="24"/>
    </row>
  </sheetData>
  <mergeCells count="18">
    <mergeCell ref="A2:G2"/>
    <mergeCell ref="B5:C5"/>
    <mergeCell ref="D5:E5"/>
    <mergeCell ref="F5:G5"/>
    <mergeCell ref="B6:C6"/>
    <mergeCell ref="D6:E6"/>
    <mergeCell ref="F6:G6"/>
    <mergeCell ref="B10:C10"/>
    <mergeCell ref="D10:E10"/>
    <mergeCell ref="F10:G10"/>
    <mergeCell ref="B11:C11"/>
    <mergeCell ref="D11:E11"/>
    <mergeCell ref="F11:G11"/>
    <mergeCell ref="D12:E12"/>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8"/>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56</v>
      </c>
      <c r="B2" s="16"/>
      <c r="C2" s="16"/>
      <c r="D2" s="16"/>
    </row>
    <row r="4" ht="18" customHeight="1" spans="1:4" x14ac:dyDescent="0.25">
      <c r="A4" s="5" t="s">
        <v>57</v>
      </c>
      <c r="B4" s="5"/>
      <c r="C4" s="5"/>
      <c r="D4" s="5"/>
    </row>
    <row r="5" ht="18" customHeight="1" spans="1:4" x14ac:dyDescent="0.25">
      <c r="A5" s="5" t="s">
        <v>58</v>
      </c>
      <c r="B5" s="5"/>
      <c r="C5" s="5"/>
      <c r="D5" s="5"/>
    </row>
    <row r="6" ht="18" customHeight="1" spans="1:4" x14ac:dyDescent="0.25">
      <c r="A6" s="5" t="s">
        <v>59</v>
      </c>
      <c r="B6" s="5"/>
      <c r="C6" s="5"/>
      <c r="D6" s="5"/>
    </row>
    <row r="7" ht="18" customHeight="1" spans="1:4" x14ac:dyDescent="0.25">
      <c r="A7" s="5" t="s">
        <v>60</v>
      </c>
      <c r="B7" s="5"/>
      <c r="C7" s="5"/>
      <c r="D7" s="5"/>
    </row>
    <row r="8" ht="18" customHeight="1" spans="1:4" x14ac:dyDescent="0.25">
      <c r="A8" s="5" t="s">
        <v>61</v>
      </c>
      <c r="B8" s="5"/>
      <c r="C8" s="5"/>
      <c r="D8" s="5"/>
    </row>
    <row r="11" spans="1:1" x14ac:dyDescent="0.25">
      <c r="A11" s="6" t="s">
        <v>62</v>
      </c>
    </row>
    <row r="12" spans="1:4" x14ac:dyDescent="0.25">
      <c r="A12" s="24" t="s">
        <v>63</v>
      </c>
      <c r="B12" s="24"/>
      <c r="C12" s="24"/>
      <c r="D12" s="24"/>
    </row>
    <row r="14" spans="2:3" x14ac:dyDescent="0.25">
      <c r="B14" s="14" t="s">
        <v>18</v>
      </c>
      <c r="C14" s="14" t="s">
        <v>64</v>
      </c>
    </row>
    <row r="15" spans="2:3" x14ac:dyDescent="0.25">
      <c r="B15">
        <f>'Data Entry'!B4</f>
      </c>
      <c r="C15" s="25">
        <f>'Data Entry'!H4</f>
      </c>
    </row>
    <row r="16" spans="2:3" x14ac:dyDescent="0.25">
      <c r="B16">
        <f>'Data Entry'!B5</f>
      </c>
      <c r="C16" s="25">
        <f>'Data Entry'!H5</f>
      </c>
    </row>
    <row r="17" spans="2:3" x14ac:dyDescent="0.25">
      <c r="B17">
        <f>'Data Entry'!B6</f>
      </c>
      <c r="C17" s="25">
        <f>'Data Entry'!H6</f>
      </c>
    </row>
    <row r="18" spans="2:3" x14ac:dyDescent="0.25">
      <c r="B18">
        <f>'Data Entry'!B7</f>
      </c>
      <c r="C18" s="25">
        <f>'Data Entry'!H7</f>
      </c>
    </row>
  </sheetData>
  <mergeCells count="7">
    <mergeCell ref="A2:D2"/>
    <mergeCell ref="A4:D4"/>
    <mergeCell ref="A5:D5"/>
    <mergeCell ref="A6:D6"/>
    <mergeCell ref="A7:D7"/>
    <mergeCell ref="A8:D8"/>
    <mergeCell ref="A12:D12"/>
  </mergeCells>
  <conditionalFormatting sqref="C15:C18">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2026-07-09T18:25:33Z</dcterms:created>
  <dcterms:modified xsi:type="dcterms:W3CDTF">2026-07-09T18:25:33Z</dcterms:modified>
</cp:coreProperties>
</file>